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Calcul Ancienneté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<sst xmlns="http://schemas.openxmlformats.org/spreadsheetml/2006/main" count="16" uniqueCount="16">
  <si>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Médaille régionale départementale et communale</t>
  </si>
  <si>
    <t>Nom de l’agent</t>
  </si>
  <si>
    <t>Calcul du temps de travail pris en compte pour l’attribution de la médaille</t>
  </si>
  <si>
    <t>Période concernée</t>
  </si>
  <si>
    <r>
      <t>Temps de travail équivalent temps plein</t>
    </r>
    <r>
      <rPr>
        <b/>
        <i/>
        <sz val="12"/>
        <rFont val="Times New Roman"/>
        <family val="1"/>
      </rPr>
      <t>(en %)</t>
    </r>
  </si>
  <si>
    <t>Situation de l’agent
(en service, service national, congé maladie, congé maternité ou d’adoption, congé parental, formation, disponibilité)</t>
  </si>
  <si>
    <t>Durée prise en compte pour la médaille</t>
  </si>
  <si>
    <t>Collectivité</t>
  </si>
  <si>
    <t>Date de début</t>
  </si>
  <si>
    <t>Date de fin</t>
  </si>
  <si>
    <t>Nb Jours total</t>
  </si>
  <si>
    <t>date au taux</t>
  </si>
  <si>
    <t>NB années</t>
  </si>
  <si>
    <t>Nb mois</t>
  </si>
  <si>
    <t>Nb jours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</si>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</sst>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6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color indexed="22"/>
      <name val="Times New Roman"/>
      <family val="1"/>
    </font>
    <font>
      <i/>
      <sz val="10"/>
      <color indexed="22"/>
      <name val="Arial"/>
      <family val="2"/>
    </font>
    <font>
      <sz val="10"/>
      <color indexed="32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0" borderId="2" applyNumberFormat="0" applyFill="0" applyAlignment="0" applyProtection="0"/>
    <xf numFmtId="0" fontId="0" fillId="4" borderId="3" applyNumberFormat="0" applyFont="0" applyAlignment="0" applyProtection="0"/>
    <xf numFmtId="0" fontId="18" fillId="3" borderId="1" applyNumberFormat="0" applyAlignment="0" applyProtection="0"/>
    <xf numFmtId="0" fontId="16" fillId="13" borderId="0" applyNumberFormat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17" fillId="7" borderId="0" applyNumberFormat="0" applyBorder="0" applyAlignment="0" applyProtection="0"/>
    <xf numFmtId="9" fontId="0" fillId="0" borderId="0" applyBorder="0" applyAlignment="0" applyProtection="0"/>
    <xf numFmtId="0" fontId="15" fillId="14" borderId="0" applyNumberFormat="0" applyBorder="0" applyAlignment="0" applyProtection="0"/>
    <xf numFmtId="0" fontId="19" fillId="2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2" fillId="15" borderId="9" applyNumberFormat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16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80" zoomScaleNormal="80" workbookViewId="0" topLeftCell="A1">
      <selection activeCell="C10" sqref="C10"/>
    </sheetView>
  </sheetViews>
  <sheetFormatPr defaultColWidth="9.140625" defaultRowHeight="12.75"/>
  <sheetData>
    <row r="1" spans="1:6" ht="31.5" customHeight="1">
      <c r="A1" s="16" t="s">
        <v>0</v>
      </c>
      <c r="B1" s="16"/>
      <c r="C1" s="16"/>
      <c r="D1" s="16"/>
      <c r="E1" s="16"/>
      <c r="F1" s="16"/>
    </row>
    <row r="2" spans="1:6" ht="50.25" customHeight="1">
      <c r="A2" s="3" t="s">
        <v>1</v>
      </c>
      <c r="B2" s="17"/>
      <c r="C2" s="17"/>
      <c r="D2" s="17"/>
      <c r="E2" s="17"/>
      <c r="F2" s="17"/>
    </row>
    <row r="3" spans="1:6" ht="34.5" customHeight="1">
      <c r="A3" s="16" t="s">
        <v>2</v>
      </c>
      <c r="B3" s="16"/>
      <c r="C3" s="16"/>
      <c r="D3" s="16"/>
      <c r="E3" s="16"/>
      <c r="F3" s="16"/>
    </row>
    <row r="4" spans="1:6" ht="60" customHeight="1">
      <c r="A4" s="18" t="s">
        <v>3</v>
      </c>
      <c r="B4" s="18"/>
      <c r="C4" s="19" t="s">
        <v>4</v>
      </c>
      <c r="D4" s="18" t="s">
        <v>5</v>
      </c>
      <c r="E4" s="18" t="s">
        <v>6</v>
      </c>
      <c r="F4" s="18" t="s">
        <v>7</v>
      </c>
    </row>
    <row r="5" spans="1:11" ht="34.5" customHeight="1">
      <c r="A5" s="1" t="s">
        <v>8</v>
      </c>
      <c r="B5" s="1" t="s">
        <v>9</v>
      </c>
      <c r="C5" s="19"/>
      <c r="D5" s="19"/>
      <c r="E5" s="19"/>
      <c r="F5" s="18"/>
      <c r="G5" t="s">
        <v>10</v>
      </c>
      <c r="H5" t="s">
        <v>11</v>
      </c>
      <c r="I5" t="s">
        <v>12</v>
      </c>
      <c r="J5" t="s">
        <v>13</v>
      </c>
      <c r="K5" t="s">
        <v>14</v>
      </c>
    </row>
    <row r="6" spans="1:11" ht="34.5" customHeight="1">
      <c r="A6" s="4">
        <v>19449</v>
      </c>
      <c r="B6" s="4">
        <v>20179</v>
      </c>
      <c r="C6" s="5">
        <v>1</v>
      </c>
      <c r="D6" s="6"/>
      <c r="E6" s="7" t="str">
        <f aca="true" t="shared" si="0" ref="E6:E27">CONCATENATE(IF(I6&lt;&gt;0,I6&amp;" année(s), ",""),IF(J6&lt;&gt;0,J6&amp;" mois, ",""),IF(K6&lt;&gt;0,K6&amp;" jour(s) ",""))</f>
        <v>2 année(s), </v>
      </c>
      <c r="F6" s="8"/>
      <c r="G6">
        <f aca="true" t="shared" si="1" ref="G6:G27">DATEDIF(A6,B6,"d")*C6</f>
        <v>730</v>
      </c>
      <c r="H6" s="9">
        <f aca="true" t="shared" si="2" ref="H6:H27">A6+G6</f>
        <v>20179</v>
      </c>
      <c r="I6">
        <f aca="true" t="shared" si="3" ref="I6:I27">DATEDIF(A6,H6,"y")</f>
        <v>2</v>
      </c>
      <c r="J6">
        <f aca="true" t="shared" si="4" ref="J6:J27">DATEDIF(A6,H6,"ym")</f>
        <v>0</v>
      </c>
      <c r="K6">
        <f aca="true" t="shared" si="5" ref="K6:K27">DATEDIF(A6,H6,"md")</f>
        <v>0</v>
      </c>
    </row>
    <row r="7" spans="1:11" ht="34.5" customHeight="1">
      <c r="A7" s="10">
        <v>20346</v>
      </c>
      <c r="B7" s="10">
        <v>32237</v>
      </c>
      <c r="C7" s="5">
        <v>1</v>
      </c>
      <c r="D7" s="6"/>
      <c r="E7" s="7" t="str">
        <f t="shared" si="0"/>
        <v>32 année(s), 6 mois, 21 jour(s) </v>
      </c>
      <c r="F7" s="11"/>
      <c r="G7">
        <f t="shared" si="1"/>
        <v>11891</v>
      </c>
      <c r="H7" s="9">
        <f t="shared" si="2"/>
        <v>32237</v>
      </c>
      <c r="I7">
        <f t="shared" si="3"/>
        <v>32</v>
      </c>
      <c r="J7">
        <f t="shared" si="4"/>
        <v>6</v>
      </c>
      <c r="K7">
        <f t="shared" si="5"/>
        <v>21</v>
      </c>
    </row>
    <row r="8" spans="1:11" ht="34.5" customHeight="1">
      <c r="A8" s="10">
        <v>32703</v>
      </c>
      <c r="B8" s="10">
        <v>36721</v>
      </c>
      <c r="C8" s="5">
        <v>1</v>
      </c>
      <c r="D8" s="11"/>
      <c r="E8" s="7" t="str">
        <f t="shared" si="0"/>
        <v>11 année(s), </v>
      </c>
      <c r="F8" s="11"/>
      <c r="G8">
        <f t="shared" si="1"/>
        <v>4018</v>
      </c>
      <c r="H8" s="9">
        <f t="shared" si="2"/>
        <v>36721</v>
      </c>
      <c r="I8">
        <f t="shared" si="3"/>
        <v>11</v>
      </c>
      <c r="J8">
        <f t="shared" si="4"/>
        <v>0</v>
      </c>
      <c r="K8">
        <f t="shared" si="5"/>
        <v>0</v>
      </c>
    </row>
    <row r="9" spans="1:11" ht="34.5" customHeight="1">
      <c r="A9" s="10">
        <v>36722</v>
      </c>
      <c r="B9" s="10">
        <v>42063</v>
      </c>
      <c r="C9" s="5">
        <v>1</v>
      </c>
      <c r="D9" s="11"/>
      <c r="E9" s="7" t="str">
        <f t="shared" si="0"/>
        <v>14 année(s), 7 mois, 13 jour(s) </v>
      </c>
      <c r="F9" s="11"/>
      <c r="G9">
        <f t="shared" si="1"/>
        <v>5341</v>
      </c>
      <c r="H9" s="9">
        <f t="shared" si="2"/>
        <v>42063</v>
      </c>
      <c r="I9">
        <f t="shared" si="3"/>
        <v>14</v>
      </c>
      <c r="J9">
        <f t="shared" si="4"/>
        <v>7</v>
      </c>
      <c r="K9">
        <f t="shared" si="5"/>
        <v>13</v>
      </c>
    </row>
    <row r="10" spans="1:11" ht="34.5" customHeight="1">
      <c r="A10" s="10"/>
      <c r="B10" s="10"/>
      <c r="C10" s="5"/>
      <c r="D10" s="11"/>
      <c r="E10" s="7">
        <f t="shared" si="0"/>
      </c>
      <c r="F10" s="11"/>
      <c r="G10">
        <f t="shared" si="1"/>
        <v>0</v>
      </c>
      <c r="H10" s="9">
        <f t="shared" si="2"/>
        <v>0</v>
      </c>
      <c r="I10">
        <f t="shared" si="3"/>
        <v>0</v>
      </c>
      <c r="J10">
        <f t="shared" si="4"/>
        <v>0</v>
      </c>
      <c r="K10">
        <f t="shared" si="5"/>
        <v>0</v>
      </c>
    </row>
    <row r="11" spans="1:11" ht="34.5" customHeight="1">
      <c r="A11" s="10"/>
      <c r="B11" s="10"/>
      <c r="C11" s="5"/>
      <c r="D11" s="11"/>
      <c r="E11" s="7">
        <f t="shared" si="0"/>
      </c>
      <c r="F11" s="11"/>
      <c r="G11">
        <f t="shared" si="1"/>
        <v>0</v>
      </c>
      <c r="H11" s="9">
        <f t="shared" si="2"/>
        <v>0</v>
      </c>
      <c r="I11">
        <f t="shared" si="3"/>
        <v>0</v>
      </c>
      <c r="J11">
        <f t="shared" si="4"/>
        <v>0</v>
      </c>
      <c r="K11">
        <f t="shared" si="5"/>
        <v>0</v>
      </c>
    </row>
    <row r="12" spans="1:11" ht="34.5" customHeight="1">
      <c r="A12" s="10"/>
      <c r="B12" s="10"/>
      <c r="C12" s="5"/>
      <c r="D12" s="11"/>
      <c r="E12" s="7">
        <f t="shared" si="0"/>
      </c>
      <c r="F12" s="11"/>
      <c r="G12">
        <f t="shared" si="1"/>
        <v>0</v>
      </c>
      <c r="H12" s="9">
        <f t="shared" si="2"/>
        <v>0</v>
      </c>
      <c r="I12">
        <f t="shared" si="3"/>
        <v>0</v>
      </c>
      <c r="J12">
        <f t="shared" si="4"/>
        <v>0</v>
      </c>
      <c r="K12">
        <f t="shared" si="5"/>
        <v>0</v>
      </c>
    </row>
    <row r="13" spans="1:11" ht="34.5" customHeight="1">
      <c r="A13" s="10"/>
      <c r="B13" s="10"/>
      <c r="C13" s="5"/>
      <c r="D13" s="11"/>
      <c r="E13" s="7">
        <f t="shared" si="0"/>
      </c>
      <c r="F13" s="11"/>
      <c r="G13">
        <f t="shared" si="1"/>
        <v>0</v>
      </c>
      <c r="H13" s="9">
        <f t="shared" si="2"/>
        <v>0</v>
      </c>
      <c r="I13">
        <f t="shared" si="3"/>
        <v>0</v>
      </c>
      <c r="J13">
        <f t="shared" si="4"/>
        <v>0</v>
      </c>
      <c r="K13">
        <f t="shared" si="5"/>
        <v>0</v>
      </c>
    </row>
    <row r="14" spans="1:11" ht="34.5" customHeight="1">
      <c r="A14" s="12"/>
      <c r="B14" s="12"/>
      <c r="C14" s="13"/>
      <c r="D14" s="11"/>
      <c r="E14" s="7">
        <f t="shared" si="0"/>
      </c>
      <c r="F14" s="11"/>
      <c r="G14">
        <f t="shared" si="1"/>
        <v>0</v>
      </c>
      <c r="H14" s="9">
        <f t="shared" si="2"/>
        <v>0</v>
      </c>
      <c r="I14">
        <f t="shared" si="3"/>
        <v>0</v>
      </c>
      <c r="J14">
        <f t="shared" si="4"/>
        <v>0</v>
      </c>
      <c r="K14">
        <f t="shared" si="5"/>
        <v>0</v>
      </c>
    </row>
    <row r="15" spans="1:11" ht="34.5" customHeight="1">
      <c r="A15" s="12"/>
      <c r="B15" s="12"/>
      <c r="C15" s="13"/>
      <c r="D15" s="11"/>
      <c r="E15" s="7">
        <f t="shared" si="0"/>
      </c>
      <c r="F15" s="11"/>
      <c r="G15">
        <f t="shared" si="1"/>
        <v>0</v>
      </c>
      <c r="H15" s="9">
        <f t="shared" si="2"/>
        <v>0</v>
      </c>
      <c r="I15">
        <f t="shared" si="3"/>
        <v>0</v>
      </c>
      <c r="J15">
        <f t="shared" si="4"/>
        <v>0</v>
      </c>
      <c r="K15">
        <f t="shared" si="5"/>
        <v>0</v>
      </c>
    </row>
    <row r="16" spans="1:11" ht="34.5" customHeight="1">
      <c r="A16" s="12"/>
      <c r="B16" s="12"/>
      <c r="C16" s="13"/>
      <c r="D16" s="11"/>
      <c r="E16" s="7">
        <f t="shared" si="0"/>
      </c>
      <c r="F16" s="11"/>
      <c r="G16">
        <f t="shared" si="1"/>
        <v>0</v>
      </c>
      <c r="H16" s="9">
        <f t="shared" si="2"/>
        <v>0</v>
      </c>
      <c r="I16">
        <f t="shared" si="3"/>
        <v>0</v>
      </c>
      <c r="J16">
        <f t="shared" si="4"/>
        <v>0</v>
      </c>
      <c r="K16">
        <f t="shared" si="5"/>
        <v>0</v>
      </c>
    </row>
    <row r="17" spans="1:11" ht="34.5" customHeight="1">
      <c r="A17" s="12"/>
      <c r="B17" s="12"/>
      <c r="C17" s="13"/>
      <c r="D17" s="11"/>
      <c r="E17" s="7">
        <f t="shared" si="0"/>
      </c>
      <c r="F17" s="11"/>
      <c r="G17">
        <f t="shared" si="1"/>
        <v>0</v>
      </c>
      <c r="H17" s="9">
        <f t="shared" si="2"/>
        <v>0</v>
      </c>
      <c r="I17">
        <f t="shared" si="3"/>
        <v>0</v>
      </c>
      <c r="J17">
        <f t="shared" si="4"/>
        <v>0</v>
      </c>
      <c r="K17">
        <f t="shared" si="5"/>
        <v>0</v>
      </c>
    </row>
    <row r="18" spans="1:11" ht="34.5" customHeight="1">
      <c r="A18" s="12"/>
      <c r="B18" s="12"/>
      <c r="C18" s="13"/>
      <c r="D18" s="11"/>
      <c r="E18" s="7">
        <f t="shared" si="0"/>
      </c>
      <c r="F18" s="11"/>
      <c r="G18">
        <f t="shared" si="1"/>
        <v>0</v>
      </c>
      <c r="H18" s="9">
        <f t="shared" si="2"/>
        <v>0</v>
      </c>
      <c r="I18">
        <f t="shared" si="3"/>
        <v>0</v>
      </c>
      <c r="J18">
        <f t="shared" si="4"/>
        <v>0</v>
      </c>
      <c r="K18">
        <f t="shared" si="5"/>
        <v>0</v>
      </c>
    </row>
    <row r="19" spans="1:11" ht="34.5" customHeight="1">
      <c r="A19" s="12"/>
      <c r="B19" s="12"/>
      <c r="C19" s="13"/>
      <c r="D19" s="11"/>
      <c r="E19" s="7">
        <f t="shared" si="0"/>
      </c>
      <c r="F19" s="11"/>
      <c r="G19">
        <f t="shared" si="1"/>
        <v>0</v>
      </c>
      <c r="H19" s="9">
        <f t="shared" si="2"/>
        <v>0</v>
      </c>
      <c r="I19">
        <f t="shared" si="3"/>
        <v>0</v>
      </c>
      <c r="J19">
        <f t="shared" si="4"/>
        <v>0</v>
      </c>
      <c r="K19">
        <f t="shared" si="5"/>
        <v>0</v>
      </c>
    </row>
    <row r="20" spans="1:11" ht="34.5" customHeight="1">
      <c r="A20" s="12"/>
      <c r="B20" s="12"/>
      <c r="C20" s="13"/>
      <c r="D20" s="11"/>
      <c r="E20" s="7">
        <f t="shared" si="0"/>
      </c>
      <c r="F20" s="11"/>
      <c r="G20">
        <f t="shared" si="1"/>
        <v>0</v>
      </c>
      <c r="H20" s="9">
        <f t="shared" si="2"/>
        <v>0</v>
      </c>
      <c r="I20">
        <f t="shared" si="3"/>
        <v>0</v>
      </c>
      <c r="J20">
        <f t="shared" si="4"/>
        <v>0</v>
      </c>
      <c r="K20">
        <f t="shared" si="5"/>
        <v>0</v>
      </c>
    </row>
    <row r="21" spans="1:11" ht="34.5" customHeight="1">
      <c r="A21" s="12"/>
      <c r="B21" s="12"/>
      <c r="C21" s="13"/>
      <c r="D21" s="11"/>
      <c r="E21" s="7">
        <f t="shared" si="0"/>
      </c>
      <c r="F21" s="11"/>
      <c r="G21">
        <f t="shared" si="1"/>
        <v>0</v>
      </c>
      <c r="H21" s="9">
        <f t="shared" si="2"/>
        <v>0</v>
      </c>
      <c r="I21">
        <f t="shared" si="3"/>
        <v>0</v>
      </c>
      <c r="J21">
        <f t="shared" si="4"/>
        <v>0</v>
      </c>
      <c r="K21">
        <f t="shared" si="5"/>
        <v>0</v>
      </c>
    </row>
    <row r="22" spans="1:11" ht="34.5" customHeight="1">
      <c r="A22" s="12"/>
      <c r="B22" s="12"/>
      <c r="C22" s="13"/>
      <c r="D22" s="11"/>
      <c r="E22" s="7">
        <f t="shared" si="0"/>
      </c>
      <c r="F22" s="11"/>
      <c r="G22">
        <f t="shared" si="1"/>
        <v>0</v>
      </c>
      <c r="H22" s="9">
        <f t="shared" si="2"/>
        <v>0</v>
      </c>
      <c r="I22">
        <f t="shared" si="3"/>
        <v>0</v>
      </c>
      <c r="J22">
        <f t="shared" si="4"/>
        <v>0</v>
      </c>
      <c r="K22">
        <f t="shared" si="5"/>
        <v>0</v>
      </c>
    </row>
    <row r="23" spans="1:11" ht="34.5" customHeight="1">
      <c r="A23" s="12"/>
      <c r="B23" s="12"/>
      <c r="C23" s="13"/>
      <c r="D23" s="11"/>
      <c r="E23" s="7">
        <f t="shared" si="0"/>
      </c>
      <c r="F23" s="11"/>
      <c r="G23">
        <f t="shared" si="1"/>
        <v>0</v>
      </c>
      <c r="H23" s="9">
        <f t="shared" si="2"/>
        <v>0</v>
      </c>
      <c r="I23">
        <f t="shared" si="3"/>
        <v>0</v>
      </c>
      <c r="J23">
        <f t="shared" si="4"/>
        <v>0</v>
      </c>
      <c r="K23">
        <f t="shared" si="5"/>
        <v>0</v>
      </c>
    </row>
    <row r="24" spans="1:11" ht="34.5" customHeight="1">
      <c r="A24" s="12"/>
      <c r="B24" s="12"/>
      <c r="C24" s="13"/>
      <c r="D24" s="11"/>
      <c r="E24" s="7">
        <f t="shared" si="0"/>
      </c>
      <c r="F24" s="11"/>
      <c r="G24">
        <f t="shared" si="1"/>
        <v>0</v>
      </c>
      <c r="H24" s="9">
        <f t="shared" si="2"/>
        <v>0</v>
      </c>
      <c r="I24">
        <f t="shared" si="3"/>
        <v>0</v>
      </c>
      <c r="J24">
        <f t="shared" si="4"/>
        <v>0</v>
      </c>
      <c r="K24">
        <f t="shared" si="5"/>
        <v>0</v>
      </c>
    </row>
    <row r="25" spans="1:11" ht="34.5" customHeight="1">
      <c r="A25" s="12"/>
      <c r="B25" s="12"/>
      <c r="C25" s="13"/>
      <c r="D25" s="11"/>
      <c r="E25" s="7">
        <f t="shared" si="0"/>
      </c>
      <c r="F25" s="11"/>
      <c r="G25">
        <f t="shared" si="1"/>
        <v>0</v>
      </c>
      <c r="H25" s="9">
        <f t="shared" si="2"/>
        <v>0</v>
      </c>
      <c r="I25">
        <f t="shared" si="3"/>
        <v>0</v>
      </c>
      <c r="J25">
        <f t="shared" si="4"/>
        <v>0</v>
      </c>
      <c r="K25">
        <f t="shared" si="5"/>
        <v>0</v>
      </c>
    </row>
    <row r="26" spans="1:11" ht="34.5" customHeight="1">
      <c r="A26" s="12"/>
      <c r="B26" s="12"/>
      <c r="C26" s="13"/>
      <c r="D26" s="11"/>
      <c r="E26" s="7">
        <f t="shared" si="0"/>
      </c>
      <c r="F26" s="11"/>
      <c r="G26">
        <f t="shared" si="1"/>
        <v>0</v>
      </c>
      <c r="H26" s="9">
        <f t="shared" si="2"/>
        <v>0</v>
      </c>
      <c r="I26">
        <f t="shared" si="3"/>
        <v>0</v>
      </c>
      <c r="J26">
        <f t="shared" si="4"/>
        <v>0</v>
      </c>
      <c r="K26">
        <f t="shared" si="5"/>
        <v>0</v>
      </c>
    </row>
    <row r="27" spans="1:11" ht="34.5" customHeight="1">
      <c r="A27" s="12"/>
      <c r="B27" s="12"/>
      <c r="C27" s="13"/>
      <c r="D27" s="11"/>
      <c r="E27" s="7">
        <f t="shared" si="0"/>
      </c>
      <c r="F27" s="11"/>
      <c r="G27">
        <f t="shared" si="1"/>
        <v>0</v>
      </c>
      <c r="H27" s="9">
        <f t="shared" si="2"/>
        <v>0</v>
      </c>
      <c r="I27">
        <f t="shared" si="3"/>
        <v>0</v>
      </c>
      <c r="J27">
        <f t="shared" si="4"/>
        <v>0</v>
      </c>
      <c r="K27">
        <f t="shared" si="5"/>
        <v>0</v>
      </c>
    </row>
    <row r="28" spans="1:11" ht="34.5" customHeight="1">
      <c r="A28" s="14"/>
      <c r="B28" s="14"/>
      <c r="C28" s="15"/>
      <c r="D28" s="2" t="s">
        <v>15</v>
      </c>
      <c r="E28" s="7" t="str">
        <f>CONCATENATE(IF(I29&lt;&gt;0,I29&amp;" année(s), ",""),IF(J29&lt;&gt;0,J29&amp;" mois, ",""),IF(K29&lt;&gt;0,K29&amp;" jour(s)",""))</f>
        <v>60 année(s), 2 mois, 4 jour(s)</v>
      </c>
      <c r="F28" s="14"/>
      <c r="I28">
        <f>SUM(I6:I27)</f>
        <v>59</v>
      </c>
      <c r="J28">
        <f>SUM(J6:J27)+ROUNDDOWN(K28/30.4375,0)</f>
        <v>14</v>
      </c>
      <c r="K28">
        <f>SUM(K6:K27)</f>
        <v>34</v>
      </c>
    </row>
    <row r="29" spans="9:11" ht="12.75">
      <c r="I29">
        <f>I28+J30</f>
        <v>60</v>
      </c>
      <c r="J29">
        <f>MOD(J28,12)</f>
        <v>2</v>
      </c>
      <c r="K29">
        <f>ROUND(MOD(K28,30.4375),0)</f>
        <v>4</v>
      </c>
    </row>
    <row r="30" spans="10:11" ht="12.75">
      <c r="J30">
        <f>ROUNDDOWN(J28/12,0)</f>
        <v>1</v>
      </c>
      <c r="K30">
        <f>ROUNDDOWN(K28/30.4375,0)</f>
        <v>1</v>
      </c>
    </row>
  </sheetData>
  <sheetProtection password="9777" sheet="1" selectLockedCells="1"/>
  <mergeCells count="8">
    <mergeCell ref="A1:F1"/>
    <mergeCell ref="B2:F2"/>
    <mergeCell ref="A3:F3"/>
    <mergeCell ref="A4:B4"/>
    <mergeCell ref="C4:C5"/>
    <mergeCell ref="D4:D5"/>
    <mergeCell ref="E4:E5"/>
    <mergeCell ref="F4:F5"/>
  </mergeCells>
  <printOptions horizontalCentered="1" verticalCentered="1"/>
  <pageMargins left="0.39375" right="0.39375" top="0.63125" bottom="0.63125" header="0.39375" footer="0.39375"/>
  <pageSetup firstPageNumber="1" useFirstPageNumber="1" fitToHeight="1" fitToWidth="1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LibreOffice/4.3.7.2.0$Windows_x86 LibreOffice_project/48a90ee55c9f053c937b3e8638cc753652d70536</Application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ESTEBANCA</cp:lastModifiedBy>
  <dcterms:created xsi:type="dcterms:W3CDTF">2014-01-22T11:52:58Z</dcterms:created>
  <dcterms:modified xsi:type="dcterms:W3CDTF">2016-06-15T11:29:57Z</dcterms:modified>
  <cp:category/>
  <cp:version/>
  <cp:contentType/>
  <cp:contentStatus/>
  <cp:revision>4</cp:revision>
</cp:coreProperties>
</file>